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STUDY ABROAD\Global Seminar\$MASTER TEMPLATES\"/>
    </mc:Choice>
  </mc:AlternateContent>
  <xr:revisionPtr revIDLastSave="0" documentId="13_ncr:1_{D1801701-DF3B-4651-BDE7-7BA17F56B634}" xr6:coauthVersionLast="47" xr6:coauthVersionMax="47" xr10:uidLastSave="{00000000-0000-0000-0000-000000000000}"/>
  <bookViews>
    <workbookView xWindow="28680" yWindow="-120" windowWidth="29040" windowHeight="15840" xr2:uid="{820C355C-66AF-4975-8D6A-0F66DB3FAA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  <c r="B29" i="1" l="1"/>
  <c r="B46" i="1" s="1"/>
  <c r="B55" i="1" l="1"/>
  <c r="C22" i="1"/>
  <c r="B63" i="1" s="1"/>
  <c r="B22" i="1"/>
  <c r="B43" i="1"/>
  <c r="B47" i="1" s="1"/>
  <c r="B56" i="1" l="1"/>
  <c r="B45" i="1"/>
  <c r="B48" i="1" s="1"/>
  <c r="B54" i="1"/>
  <c r="B59" i="1"/>
  <c r="B60" i="1"/>
  <c r="B62" i="1"/>
  <c r="B57" i="1" l="1"/>
</calcChain>
</file>

<file path=xl/sharedStrings.xml><?xml version="1.0" encoding="utf-8"?>
<sst xmlns="http://schemas.openxmlformats.org/spreadsheetml/2006/main" count="69" uniqueCount="53">
  <si>
    <t>Notes</t>
  </si>
  <si>
    <t>Included</t>
  </si>
  <si>
    <t>Insurance</t>
  </si>
  <si>
    <t>Accommodations</t>
  </si>
  <si>
    <t>Airfare</t>
  </si>
  <si>
    <t>Meals</t>
  </si>
  <si>
    <t>SIU Application Fee</t>
  </si>
  <si>
    <t xml:space="preserve"> </t>
  </si>
  <si>
    <t>Faculty Costs (Costs Students will Cover)</t>
  </si>
  <si>
    <t>Hotel before/after Flight</t>
  </si>
  <si>
    <t>Covid Testing</t>
  </si>
  <si>
    <t>SUGGESTED SIU PROGRAM CHARGE</t>
  </si>
  <si>
    <t>Not Included</t>
  </si>
  <si>
    <t>Transportation to/from Airport/In-Country</t>
  </si>
  <si>
    <t>Student Per Person Costs</t>
  </si>
  <si>
    <t>Supplies (Books, Art Etc.)</t>
  </si>
  <si>
    <t>Student Group Costs (Example: Van Rental)</t>
  </si>
  <si>
    <t>TOTAL INDIVIDUAL STUDENT COST</t>
  </si>
  <si>
    <t>TOTAL STUDENT GROUP COST</t>
  </si>
  <si>
    <t>TOTAL FACULTY COST</t>
  </si>
  <si>
    <t>3 Credit Hours</t>
  </si>
  <si>
    <t>$321.25/per Hour</t>
  </si>
  <si>
    <t>$469.50/per Hour</t>
  </si>
  <si>
    <t>TOTAL COST FOR UNDERGRADUATE</t>
  </si>
  <si>
    <t>TOTAL COST FOR GRADUATE</t>
  </si>
  <si>
    <t>Course(s)</t>
  </si>
  <si>
    <t>6 Credit Hours</t>
  </si>
  <si>
    <t>Excursion/Museum Tickets</t>
  </si>
  <si>
    <t>Miscellaneous Expenses</t>
  </si>
  <si>
    <t>Program Name</t>
  </si>
  <si>
    <t>Faculty Name(s)</t>
  </si>
  <si>
    <t>Cost Based on 10 Students (Formula in cell B44 needs changed if different)</t>
  </si>
  <si>
    <t>Cost Based on 10 Students (Formula in cell B45 needs changed if different)</t>
  </si>
  <si>
    <t>Actual # of Students</t>
  </si>
  <si>
    <t>Program Income</t>
  </si>
  <si>
    <t>Estimated Student Individual Costs</t>
  </si>
  <si>
    <t>Group Cost</t>
  </si>
  <si>
    <t>Faculty Cost</t>
  </si>
  <si>
    <t>(If over 14 days change to $35.00)</t>
  </si>
  <si>
    <t>Undergraduate 3 cr.</t>
  </si>
  <si>
    <t>Undergraduate 6 cr.</t>
  </si>
  <si>
    <t xml:space="preserve">Graduate 3 cr. </t>
  </si>
  <si>
    <t xml:space="preserve">Graduate 6 cr. </t>
  </si>
  <si>
    <r>
      <rPr>
        <b/>
        <sz val="18"/>
        <color rgb="FFFF0000"/>
        <rFont val="Calibri"/>
        <family val="2"/>
        <scheme val="minor"/>
      </rPr>
      <t>Over</t>
    </r>
    <r>
      <rPr>
        <b/>
        <sz val="18"/>
        <color theme="1"/>
        <rFont val="Calibri"/>
        <family val="2"/>
        <scheme val="minor"/>
      </rPr>
      <t>/Under Budget</t>
    </r>
  </si>
  <si>
    <t>Non-SIU Student (i.e. the university application fee for an external applicant)</t>
  </si>
  <si>
    <t>Study Abroad Application/Admin Charge</t>
  </si>
  <si>
    <t>Program Charge</t>
  </si>
  <si>
    <t>Passport</t>
  </si>
  <si>
    <t>Visa (If Necessary for Location)</t>
  </si>
  <si>
    <t>Any Required Vaccinations/Tests</t>
  </si>
  <si>
    <t>Any vaccinations would be through the Health Service or the student's physician</t>
  </si>
  <si>
    <t>Most locations will not require a visa, but this should always be confirmed.*</t>
  </si>
  <si>
    <t>*Europe will start charging an entry fee with profroma application in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</si>
</sst>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_);\(0\)"/>
  </numFmts>
  <fonts count="6" x14ac:knownFonts="1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0" fontId="3" fillId="0" borderId="0" xfId="0" applyFont="1"/>
    <xf numFmtId="44" fontId="4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44" fontId="3" fillId="0" borderId="1" xfId="1" applyFont="1" applyBorder="1"/>
    <xf numFmtId="44" fontId="4" fillId="0" borderId="0" xfId="1" applyFont="1" applyBorder="1"/>
    <xf numFmtId="0" fontId="4" fillId="0" borderId="0" xfId="0" applyFont="1" applyAlignment="1">
      <alignment wrapText="1"/>
    </xf>
    <xf numFmtId="44" fontId="3" fillId="0" borderId="0" xfId="1" applyFont="1"/>
    <xf numFmtId="0" fontId="3" fillId="2" borderId="0" xfId="0" applyFont="1" applyFill="1"/>
    <xf numFmtId="44" fontId="3" fillId="2" borderId="0" xfId="1" applyFont="1" applyFill="1"/>
    <xf numFmtId="4" fontId="0" fillId="0" borderId="0" xfId="0" applyNumberFormat="1"/>
    <xf numFmtId="44" fontId="4" fillId="0" borderId="0" xfId="1" applyFont="1" applyFill="1"/>
    <xf numFmtId="8" fontId="3" fillId="0" borderId="1" xfId="1" applyNumberFormat="1" applyFont="1" applyBorder="1"/>
    <xf numFmtId="164" fontId="4" fillId="0" borderId="0" xfId="1" applyNumberFormat="1" applyFon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233E6-F0C5-4F42-8BD2-2950ECCBAF7F}">
  <sheetPr>
    <pageSetUpPr fitToPage="1"/>
  </sheetPr>
  <dimension ref="A1:R81"/>
  <sheetViews>
    <sheetView tabSelected="1" zoomScale="60" zoomScaleNormal="60" workbookViewId="0">
      <pane ySplit="5" topLeftCell="A6" activePane="bottomLeft" state="frozen"/>
      <selection pane="bottomLeft" activeCell="E30" sqref="E30"/>
    </sheetView>
  </sheetViews>
  <sheetFormatPr defaultColWidth="8.69921875" defaultRowHeight="30" customHeight="1" x14ac:dyDescent="0.3"/>
  <cols>
    <col min="1" max="1" width="49.59765625" bestFit="1" customWidth="1"/>
    <col min="2" max="2" width="14.59765625" style="1" bestFit="1" customWidth="1"/>
    <col min="3" max="3" width="17.8984375" style="1" bestFit="1" customWidth="1"/>
    <col min="4" max="4" width="3.09765625" style="1" customWidth="1"/>
    <col min="5" max="5" width="90.59765625" bestFit="1" customWidth="1"/>
    <col min="14" max="14" width="9.69921875" bestFit="1" customWidth="1"/>
    <col min="19" max="19" width="9.69921875" bestFit="1" customWidth="1"/>
    <col min="23" max="23" width="14.69921875" bestFit="1" customWidth="1"/>
  </cols>
  <sheetData>
    <row r="1" spans="1:7" ht="30" customHeight="1" x14ac:dyDescent="0.4">
      <c r="A1" s="17" t="s">
        <v>29</v>
      </c>
      <c r="B1" s="17"/>
      <c r="C1" s="17"/>
      <c r="D1" s="17"/>
      <c r="E1" s="17"/>
    </row>
    <row r="2" spans="1:7" ht="30" customHeight="1" x14ac:dyDescent="0.4">
      <c r="A2" s="17" t="s">
        <v>30</v>
      </c>
      <c r="B2" s="17"/>
      <c r="C2" s="17"/>
      <c r="D2" s="17"/>
      <c r="E2" s="17"/>
    </row>
    <row r="4" spans="1:7" ht="30" customHeight="1" x14ac:dyDescent="0.35">
      <c r="A4" s="2"/>
      <c r="B4" s="3"/>
      <c r="C4" s="3"/>
      <c r="D4" s="3"/>
      <c r="E4" s="4"/>
      <c r="F4" s="4"/>
      <c r="G4" s="4"/>
    </row>
    <row r="5" spans="1:7" ht="30" customHeight="1" x14ac:dyDescent="0.35">
      <c r="A5" s="2" t="s">
        <v>14</v>
      </c>
      <c r="B5" s="5" t="s">
        <v>1</v>
      </c>
      <c r="C5" s="6" t="s">
        <v>12</v>
      </c>
      <c r="D5" s="5"/>
      <c r="E5" s="2" t="s">
        <v>0</v>
      </c>
      <c r="F5" s="4"/>
      <c r="G5" s="4"/>
    </row>
    <row r="6" spans="1:7" ht="30" customHeight="1" x14ac:dyDescent="0.35">
      <c r="A6" s="4" t="s">
        <v>45</v>
      </c>
      <c r="B6" s="3">
        <v>200</v>
      </c>
      <c r="C6" s="3"/>
      <c r="D6" s="3"/>
      <c r="E6" s="4"/>
      <c r="F6" s="4"/>
      <c r="G6" s="4"/>
    </row>
    <row r="7" spans="1:7" ht="30" customHeight="1" x14ac:dyDescent="0.35">
      <c r="A7" s="4" t="s">
        <v>2</v>
      </c>
      <c r="B7" s="14">
        <v>20</v>
      </c>
      <c r="C7" s="3"/>
      <c r="D7" s="3"/>
      <c r="E7" s="4" t="s">
        <v>38</v>
      </c>
      <c r="F7" s="4"/>
      <c r="G7" s="4"/>
    </row>
    <row r="8" spans="1:7" ht="30" customHeight="1" x14ac:dyDescent="0.35">
      <c r="A8" s="4" t="s">
        <v>46</v>
      </c>
      <c r="B8" s="3"/>
      <c r="C8" s="3"/>
      <c r="D8" s="3"/>
      <c r="E8" s="4"/>
      <c r="F8" s="4"/>
      <c r="G8" s="4"/>
    </row>
    <row r="9" spans="1:7" ht="30" customHeight="1" x14ac:dyDescent="0.35">
      <c r="A9" s="4" t="s">
        <v>3</v>
      </c>
      <c r="B9" s="3"/>
      <c r="C9" s="3"/>
      <c r="D9" s="3"/>
      <c r="E9" s="4"/>
      <c r="F9" s="4"/>
      <c r="G9" s="4"/>
    </row>
    <row r="10" spans="1:7" ht="30" customHeight="1" x14ac:dyDescent="0.35">
      <c r="A10" s="4" t="s">
        <v>47</v>
      </c>
      <c r="B10" s="3"/>
      <c r="C10" s="3">
        <v>180</v>
      </c>
      <c r="D10" s="3"/>
      <c r="E10" s="4"/>
      <c r="F10" s="4"/>
      <c r="G10" s="4"/>
    </row>
    <row r="11" spans="1:7" ht="30" customHeight="1" x14ac:dyDescent="0.35">
      <c r="A11" s="4" t="s">
        <v>48</v>
      </c>
      <c r="B11" s="3"/>
      <c r="C11" s="3"/>
      <c r="D11" s="3"/>
      <c r="E11" s="4" t="s">
        <v>51</v>
      </c>
      <c r="F11" s="4"/>
      <c r="G11" s="4"/>
    </row>
    <row r="12" spans="1:7" ht="30" customHeight="1" x14ac:dyDescent="0.35">
      <c r="A12" s="4" t="s">
        <v>4</v>
      </c>
      <c r="B12" s="3"/>
      <c r="C12" s="3"/>
      <c r="D12" s="3"/>
      <c r="E12" s="9"/>
      <c r="F12" s="4"/>
      <c r="G12" s="4"/>
    </row>
    <row r="13" spans="1:7" ht="30" customHeight="1" x14ac:dyDescent="0.35">
      <c r="A13" s="4" t="s">
        <v>13</v>
      </c>
      <c r="B13" s="3"/>
      <c r="C13" s="3"/>
      <c r="D13" s="3"/>
      <c r="E13" s="4"/>
      <c r="F13" s="4"/>
      <c r="G13" s="4"/>
    </row>
    <row r="14" spans="1:7" ht="30" customHeight="1" x14ac:dyDescent="0.35">
      <c r="A14" s="4" t="s">
        <v>27</v>
      </c>
      <c r="B14" s="3"/>
      <c r="C14" s="3"/>
      <c r="D14" s="3"/>
      <c r="E14" s="4"/>
      <c r="F14" s="4"/>
      <c r="G14" s="4"/>
    </row>
    <row r="15" spans="1:7" ht="30" customHeight="1" x14ac:dyDescent="0.35">
      <c r="A15" s="4" t="s">
        <v>5</v>
      </c>
      <c r="B15" s="3"/>
      <c r="C15" s="3"/>
      <c r="D15" s="3"/>
      <c r="E15" s="4"/>
      <c r="F15" s="4"/>
      <c r="G15" s="4"/>
    </row>
    <row r="16" spans="1:7" ht="23.25" x14ac:dyDescent="0.35">
      <c r="A16" s="4" t="s">
        <v>6</v>
      </c>
      <c r="B16" s="3"/>
      <c r="C16" s="3">
        <v>40</v>
      </c>
      <c r="D16" s="3"/>
      <c r="E16" s="4" t="s">
        <v>44</v>
      </c>
      <c r="F16" s="4"/>
      <c r="G16" s="4"/>
    </row>
    <row r="17" spans="1:18" ht="30" customHeight="1" x14ac:dyDescent="0.35">
      <c r="A17" s="4" t="s">
        <v>49</v>
      </c>
      <c r="B17" s="3"/>
      <c r="C17" s="3"/>
      <c r="D17" s="3"/>
      <c r="E17" s="9" t="s">
        <v>50</v>
      </c>
      <c r="F17" s="4"/>
      <c r="G17" s="4"/>
    </row>
    <row r="18" spans="1:18" ht="30" customHeight="1" x14ac:dyDescent="0.35">
      <c r="A18" s="4" t="s">
        <v>15</v>
      </c>
      <c r="B18" s="3"/>
      <c r="C18" s="3"/>
      <c r="D18" s="3"/>
      <c r="E18" s="4"/>
      <c r="F18" s="4"/>
      <c r="G18" s="4"/>
    </row>
    <row r="19" spans="1:18" ht="30" customHeight="1" x14ac:dyDescent="0.35">
      <c r="A19" s="4" t="s">
        <v>28</v>
      </c>
      <c r="B19" s="3"/>
      <c r="C19" s="3"/>
      <c r="D19" s="3"/>
      <c r="E19" s="4"/>
      <c r="F19" s="4"/>
      <c r="G19" s="4"/>
    </row>
    <row r="20" spans="1:18" ht="30" customHeight="1" x14ac:dyDescent="0.35">
      <c r="A20" s="4"/>
      <c r="B20" s="3"/>
      <c r="C20" s="3"/>
      <c r="D20" s="3"/>
      <c r="E20" s="4"/>
      <c r="F20" s="4"/>
      <c r="G20" s="4"/>
    </row>
    <row r="21" spans="1:18" ht="30" customHeight="1" x14ac:dyDescent="0.35">
      <c r="A21" s="4"/>
      <c r="B21" s="3"/>
      <c r="C21" s="3"/>
      <c r="D21" s="3"/>
      <c r="E21" s="4"/>
      <c r="F21" s="4" t="s">
        <v>7</v>
      </c>
      <c r="G21" s="4"/>
    </row>
    <row r="22" spans="1:18" ht="30" customHeight="1" thickBot="1" x14ac:dyDescent="0.4">
      <c r="A22" s="4"/>
      <c r="B22" s="7">
        <f>SUM(B6:B21)</f>
        <v>220</v>
      </c>
      <c r="C22" s="7">
        <f>SUM(C6:C21)</f>
        <v>220</v>
      </c>
      <c r="D22" s="8"/>
      <c r="E22" s="4"/>
      <c r="F22" s="4"/>
      <c r="G22" s="4"/>
    </row>
    <row r="23" spans="1:18" ht="30" customHeight="1" thickTop="1" x14ac:dyDescent="0.35">
      <c r="A23" s="4"/>
      <c r="B23" s="3"/>
      <c r="C23" s="3"/>
      <c r="D23" s="3"/>
      <c r="E23" s="4"/>
      <c r="F23" s="4"/>
      <c r="G23" s="4"/>
    </row>
    <row r="24" spans="1:18" ht="30" customHeight="1" x14ac:dyDescent="0.35">
      <c r="A24" s="4"/>
      <c r="B24" s="3"/>
      <c r="C24" s="3"/>
      <c r="D24" s="3"/>
      <c r="E24" s="4"/>
      <c r="F24" s="4"/>
      <c r="G24" s="4"/>
    </row>
    <row r="25" spans="1:18" ht="30" customHeight="1" x14ac:dyDescent="0.35">
      <c r="A25" s="2" t="s">
        <v>16</v>
      </c>
      <c r="B25" s="3"/>
      <c r="C25" s="3"/>
      <c r="D25" s="3"/>
      <c r="E25" s="4"/>
      <c r="F25" s="4"/>
      <c r="G25" s="4"/>
    </row>
    <row r="26" spans="1:18" ht="30" customHeight="1" x14ac:dyDescent="0.35">
      <c r="A26" s="4"/>
      <c r="B26" s="3"/>
      <c r="C26" s="3"/>
      <c r="D26" s="3"/>
      <c r="E26" s="9"/>
      <c r="F26" s="4"/>
      <c r="G26" s="4"/>
    </row>
    <row r="27" spans="1:18" ht="30" customHeight="1" x14ac:dyDescent="0.35">
      <c r="A27" s="4"/>
      <c r="B27" s="3"/>
      <c r="C27" s="3"/>
      <c r="D27" s="3"/>
      <c r="E27" s="4"/>
      <c r="F27" s="4"/>
      <c r="G27" s="4"/>
      <c r="R27" s="13"/>
    </row>
    <row r="28" spans="1:18" ht="30" customHeight="1" x14ac:dyDescent="0.35">
      <c r="A28" s="4"/>
      <c r="B28" s="3"/>
      <c r="C28" s="3"/>
      <c r="D28" s="3"/>
      <c r="E28" s="4"/>
      <c r="F28" s="4"/>
      <c r="G28" s="4"/>
      <c r="R28" s="13"/>
    </row>
    <row r="29" spans="1:18" ht="30" customHeight="1" thickBot="1" x14ac:dyDescent="0.4">
      <c r="A29" s="4"/>
      <c r="B29" s="7">
        <f>SUM(B25:B28)</f>
        <v>0</v>
      </c>
      <c r="C29" s="8"/>
      <c r="D29" s="8"/>
      <c r="E29" s="4"/>
      <c r="F29" s="4"/>
      <c r="G29" s="4"/>
    </row>
    <row r="30" spans="1:18" ht="30" customHeight="1" thickTop="1" x14ac:dyDescent="0.35">
      <c r="A30" s="4"/>
      <c r="B30" s="3"/>
      <c r="C30" s="3"/>
      <c r="D30" s="3"/>
      <c r="E30" s="4" t="s">
        <v>52</v>
      </c>
      <c r="F30" s="4"/>
      <c r="G30" s="4"/>
    </row>
    <row r="31" spans="1:18" ht="30" customHeight="1" x14ac:dyDescent="0.35">
      <c r="A31" s="4"/>
      <c r="B31" s="3"/>
      <c r="C31" s="3"/>
      <c r="D31" s="3"/>
      <c r="E31" s="4"/>
      <c r="F31" s="4"/>
      <c r="G31" s="4"/>
    </row>
    <row r="32" spans="1:18" ht="30" customHeight="1" x14ac:dyDescent="0.35">
      <c r="A32" s="2" t="s">
        <v>8</v>
      </c>
      <c r="B32" s="3"/>
      <c r="C32" s="3"/>
      <c r="D32" s="3"/>
      <c r="E32" s="4"/>
      <c r="F32" s="4"/>
      <c r="G32" s="4"/>
    </row>
    <row r="33" spans="1:7" ht="30" customHeight="1" x14ac:dyDescent="0.35">
      <c r="A33" s="4" t="s">
        <v>4</v>
      </c>
      <c r="B33" s="3"/>
      <c r="C33" s="3"/>
      <c r="D33" s="3"/>
      <c r="E33" s="4"/>
      <c r="F33" s="4"/>
      <c r="G33" s="4"/>
    </row>
    <row r="34" spans="1:7" ht="30" customHeight="1" x14ac:dyDescent="0.35">
      <c r="A34" s="4" t="s">
        <v>13</v>
      </c>
      <c r="B34" s="3"/>
      <c r="C34" s="3"/>
      <c r="D34" s="3"/>
      <c r="E34" s="4"/>
      <c r="F34" s="4"/>
      <c r="G34" s="4"/>
    </row>
    <row r="35" spans="1:7" ht="30" customHeight="1" x14ac:dyDescent="0.35">
      <c r="A35" s="4" t="s">
        <v>9</v>
      </c>
      <c r="B35" s="3"/>
      <c r="C35" s="3"/>
      <c r="D35" s="3"/>
      <c r="E35" s="4"/>
      <c r="F35" s="4"/>
      <c r="G35" s="4"/>
    </row>
    <row r="36" spans="1:7" ht="30" customHeight="1" x14ac:dyDescent="0.35">
      <c r="A36" s="4" t="s">
        <v>3</v>
      </c>
      <c r="B36" s="3"/>
      <c r="C36" s="3"/>
      <c r="D36" s="3"/>
      <c r="E36" s="4"/>
      <c r="F36" s="4"/>
      <c r="G36" s="4"/>
    </row>
    <row r="37" spans="1:7" ht="30" customHeight="1" x14ac:dyDescent="0.35">
      <c r="A37" s="4" t="s">
        <v>5</v>
      </c>
      <c r="B37" s="3"/>
      <c r="C37" s="3"/>
      <c r="D37" s="3"/>
      <c r="E37" s="4"/>
      <c r="F37" s="4"/>
      <c r="G37" s="4"/>
    </row>
    <row r="38" spans="1:7" ht="30" customHeight="1" x14ac:dyDescent="0.35">
      <c r="A38" s="4" t="s">
        <v>2</v>
      </c>
      <c r="B38" s="3"/>
      <c r="C38" s="3"/>
      <c r="D38" s="3"/>
      <c r="E38" s="9"/>
      <c r="F38" s="4"/>
      <c r="G38" s="4"/>
    </row>
    <row r="39" spans="1:7" ht="30" customHeight="1" x14ac:dyDescent="0.35">
      <c r="A39" s="4" t="s">
        <v>10</v>
      </c>
      <c r="B39" s="3"/>
      <c r="C39" s="3"/>
      <c r="D39" s="3"/>
      <c r="E39" s="4"/>
      <c r="F39" s="4"/>
      <c r="G39" s="4"/>
    </row>
    <row r="40" spans="1:7" ht="30" customHeight="1" x14ac:dyDescent="0.35">
      <c r="A40" s="4" t="s">
        <v>27</v>
      </c>
      <c r="B40" s="3"/>
      <c r="C40" s="3"/>
      <c r="D40" s="3"/>
      <c r="E40" s="4"/>
      <c r="F40" s="4"/>
      <c r="G40" s="4"/>
    </row>
    <row r="41" spans="1:7" ht="30" customHeight="1" x14ac:dyDescent="0.35">
      <c r="A41" s="4"/>
      <c r="B41" s="3"/>
      <c r="C41" s="3"/>
      <c r="D41" s="3"/>
      <c r="E41" s="4"/>
      <c r="F41" s="4"/>
      <c r="G41" s="4"/>
    </row>
    <row r="42" spans="1:7" ht="30" customHeight="1" x14ac:dyDescent="0.35">
      <c r="A42" s="4"/>
      <c r="B42" s="3"/>
      <c r="C42" s="3"/>
      <c r="D42" s="3"/>
      <c r="E42" s="4"/>
      <c r="F42" s="4"/>
      <c r="G42" s="4"/>
    </row>
    <row r="43" spans="1:7" ht="30" customHeight="1" thickBot="1" x14ac:dyDescent="0.4">
      <c r="A43" s="4"/>
      <c r="B43" s="7">
        <f>SUM(B33:B42)</f>
        <v>0</v>
      </c>
      <c r="C43" s="8"/>
      <c r="D43" s="8"/>
      <c r="E43" s="4"/>
      <c r="F43" s="4"/>
      <c r="G43" s="4"/>
    </row>
    <row r="44" spans="1:7" ht="30" customHeight="1" thickTop="1" x14ac:dyDescent="0.35">
      <c r="A44" s="4"/>
      <c r="B44" s="3"/>
      <c r="C44" s="3"/>
      <c r="D44" s="3"/>
      <c r="E44" s="4"/>
      <c r="F44" s="4"/>
      <c r="G44" s="4"/>
    </row>
    <row r="45" spans="1:7" ht="30" customHeight="1" x14ac:dyDescent="0.35">
      <c r="A45" s="2" t="s">
        <v>17</v>
      </c>
      <c r="B45" s="10">
        <f>SUM(B22)</f>
        <v>220</v>
      </c>
      <c r="C45" s="3"/>
      <c r="D45" s="3"/>
      <c r="E45" s="4"/>
      <c r="F45" s="4"/>
      <c r="G45" s="4"/>
    </row>
    <row r="46" spans="1:7" ht="30" customHeight="1" x14ac:dyDescent="0.35">
      <c r="A46" s="2" t="s">
        <v>18</v>
      </c>
      <c r="B46" s="10">
        <f>SUM(B29/10)</f>
        <v>0</v>
      </c>
      <c r="C46" s="3"/>
      <c r="D46" s="3"/>
      <c r="E46" s="4" t="s">
        <v>31</v>
      </c>
      <c r="F46" s="4"/>
      <c r="G46" s="4"/>
    </row>
    <row r="47" spans="1:7" ht="30" customHeight="1" x14ac:dyDescent="0.35">
      <c r="A47" s="2" t="s">
        <v>19</v>
      </c>
      <c r="B47" s="10">
        <f>SUM(B43/10)</f>
        <v>0</v>
      </c>
      <c r="C47" s="3"/>
      <c r="D47" s="3"/>
      <c r="E47" s="4" t="s">
        <v>32</v>
      </c>
      <c r="F47" s="4"/>
      <c r="G47" s="4"/>
    </row>
    <row r="48" spans="1:7" ht="30" customHeight="1" thickBot="1" x14ac:dyDescent="0.4">
      <c r="A48" s="2"/>
      <c r="B48" s="7">
        <f>SUM(B45:B47)</f>
        <v>220</v>
      </c>
      <c r="C48" s="3"/>
      <c r="D48" s="3"/>
      <c r="E48" s="4"/>
      <c r="F48" s="4"/>
      <c r="G48" s="4"/>
    </row>
    <row r="49" spans="1:7" ht="30" customHeight="1" thickTop="1" x14ac:dyDescent="0.35">
      <c r="A49" s="4"/>
      <c r="B49" s="3"/>
      <c r="C49" s="3"/>
      <c r="D49" s="3"/>
      <c r="E49" s="4"/>
      <c r="F49" s="4"/>
      <c r="G49" s="4"/>
    </row>
    <row r="50" spans="1:7" ht="30" customHeight="1" x14ac:dyDescent="0.35">
      <c r="A50" s="4"/>
      <c r="B50" s="3"/>
      <c r="C50" s="3"/>
      <c r="D50" s="3"/>
      <c r="E50" s="4"/>
      <c r="F50" s="4"/>
      <c r="G50" s="4"/>
    </row>
    <row r="51" spans="1:7" ht="30" customHeight="1" x14ac:dyDescent="0.35">
      <c r="A51" s="11" t="s">
        <v>11</v>
      </c>
      <c r="B51" s="12">
        <v>2000</v>
      </c>
      <c r="C51" s="3"/>
      <c r="D51" s="3"/>
      <c r="E51" s="4"/>
      <c r="F51" s="4"/>
      <c r="G51" s="4"/>
    </row>
    <row r="52" spans="1:7" ht="30" customHeight="1" x14ac:dyDescent="0.35">
      <c r="A52" s="4"/>
      <c r="B52" s="16"/>
      <c r="C52" s="4" t="s">
        <v>33</v>
      </c>
      <c r="D52" s="3"/>
      <c r="E52" s="4"/>
      <c r="F52" s="4"/>
      <c r="G52" s="4"/>
    </row>
    <row r="53" spans="1:7" ht="30" customHeight="1" x14ac:dyDescent="0.35">
      <c r="A53" s="4"/>
      <c r="B53" s="3">
        <f>SUM(B51*B52)</f>
        <v>0</v>
      </c>
      <c r="C53" s="4" t="s">
        <v>34</v>
      </c>
      <c r="D53" s="3"/>
      <c r="E53" s="4"/>
      <c r="F53" s="4"/>
      <c r="G53" s="4"/>
    </row>
    <row r="54" spans="1:7" ht="30" customHeight="1" x14ac:dyDescent="0.35">
      <c r="A54" s="4"/>
      <c r="B54" s="3">
        <f>B22*B52</f>
        <v>0</v>
      </c>
      <c r="C54" s="4" t="s">
        <v>35</v>
      </c>
      <c r="D54" s="3"/>
      <c r="E54" s="4"/>
      <c r="F54" s="4"/>
      <c r="G54" s="4"/>
    </row>
    <row r="55" spans="1:7" ht="30" customHeight="1" x14ac:dyDescent="0.35">
      <c r="A55" s="4"/>
      <c r="B55" s="3">
        <f>SUM(B29)</f>
        <v>0</v>
      </c>
      <c r="C55" s="4" t="s">
        <v>36</v>
      </c>
      <c r="D55" s="3"/>
      <c r="E55" s="4"/>
      <c r="F55" s="4"/>
      <c r="G55" s="4"/>
    </row>
    <row r="56" spans="1:7" ht="30" customHeight="1" x14ac:dyDescent="0.35">
      <c r="A56" s="4"/>
      <c r="B56" s="3">
        <f>B43</f>
        <v>0</v>
      </c>
      <c r="C56" s="4" t="s">
        <v>37</v>
      </c>
      <c r="D56" s="3"/>
      <c r="E56" s="4"/>
      <c r="F56" s="4"/>
      <c r="G56" s="4"/>
    </row>
    <row r="57" spans="1:7" ht="30" customHeight="1" thickBot="1" x14ac:dyDescent="0.4">
      <c r="A57" s="4"/>
      <c r="B57" s="15">
        <f>SUM(B53-B54-B55-B56)</f>
        <v>0</v>
      </c>
      <c r="C57" s="2" t="s">
        <v>43</v>
      </c>
      <c r="D57" s="3"/>
      <c r="E57" s="4"/>
      <c r="F57" s="4"/>
      <c r="G57" s="4"/>
    </row>
    <row r="58" spans="1:7" ht="30" customHeight="1" thickTop="1" x14ac:dyDescent="0.35">
      <c r="A58" s="4"/>
      <c r="B58" s="3"/>
      <c r="C58" s="3"/>
      <c r="D58" s="3"/>
      <c r="E58" s="4"/>
      <c r="F58" s="4"/>
      <c r="G58" s="4"/>
    </row>
    <row r="59" spans="1:7" ht="30" customHeight="1" x14ac:dyDescent="0.35">
      <c r="A59" s="2" t="s">
        <v>23</v>
      </c>
      <c r="B59" s="10">
        <f>SUM(B51+B67+C22)</f>
        <v>3183.75</v>
      </c>
      <c r="C59" s="3" t="s">
        <v>20</v>
      </c>
      <c r="D59" s="3"/>
      <c r="E59" s="4"/>
      <c r="F59" s="4"/>
      <c r="G59" s="4"/>
    </row>
    <row r="60" spans="1:7" ht="30" customHeight="1" x14ac:dyDescent="0.35">
      <c r="A60" s="2" t="s">
        <v>23</v>
      </c>
      <c r="B60" s="10">
        <f>SUM(C22+B51+B68)</f>
        <v>4147.5</v>
      </c>
      <c r="C60" s="3" t="s">
        <v>26</v>
      </c>
      <c r="D60" s="3"/>
      <c r="E60" s="4"/>
      <c r="F60" s="4"/>
      <c r="G60" s="4"/>
    </row>
    <row r="61" spans="1:7" ht="30" customHeight="1" x14ac:dyDescent="0.35">
      <c r="A61" s="2"/>
      <c r="B61" s="10"/>
      <c r="C61" s="3"/>
      <c r="D61" s="3"/>
      <c r="E61" s="4"/>
      <c r="F61" s="4"/>
      <c r="G61" s="4"/>
    </row>
    <row r="62" spans="1:7" ht="30" customHeight="1" x14ac:dyDescent="0.35">
      <c r="A62" s="2" t="s">
        <v>24</v>
      </c>
      <c r="B62" s="10">
        <f>SUM(C22+B51+B70)</f>
        <v>3628.5</v>
      </c>
      <c r="C62" s="3" t="s">
        <v>20</v>
      </c>
      <c r="D62" s="3"/>
      <c r="E62" s="4"/>
      <c r="F62" s="4"/>
      <c r="G62" s="4"/>
    </row>
    <row r="63" spans="1:7" ht="30" customHeight="1" x14ac:dyDescent="0.35">
      <c r="A63" s="2" t="s">
        <v>24</v>
      </c>
      <c r="B63" s="10">
        <f>SUM(C22+B51+B71)</f>
        <v>5037</v>
      </c>
      <c r="C63" s="3" t="s">
        <v>26</v>
      </c>
      <c r="D63" s="3"/>
      <c r="E63" s="4"/>
      <c r="F63" s="4"/>
      <c r="G63" s="4"/>
    </row>
    <row r="64" spans="1:7" ht="30" customHeight="1" x14ac:dyDescent="0.35">
      <c r="A64" s="4"/>
      <c r="B64" s="3"/>
      <c r="C64" s="3"/>
      <c r="D64" s="3"/>
      <c r="E64" s="4"/>
      <c r="F64" s="4"/>
      <c r="G64" s="4"/>
    </row>
    <row r="65" spans="1:7" ht="30" customHeight="1" x14ac:dyDescent="0.35">
      <c r="A65" s="4"/>
      <c r="B65" s="3"/>
      <c r="C65" s="3"/>
      <c r="D65" s="3"/>
      <c r="E65" s="4"/>
      <c r="F65" s="4"/>
      <c r="G65" s="4"/>
    </row>
    <row r="66" spans="1:7" ht="30" customHeight="1" x14ac:dyDescent="0.35">
      <c r="A66" s="2" t="s">
        <v>25</v>
      </c>
      <c r="B66" s="10"/>
      <c r="C66" s="10"/>
      <c r="D66" s="10"/>
      <c r="E66" s="4"/>
      <c r="F66" s="4"/>
      <c r="G66" s="4"/>
    </row>
    <row r="67" spans="1:7" ht="30" customHeight="1" x14ac:dyDescent="0.35">
      <c r="A67" s="10" t="s">
        <v>39</v>
      </c>
      <c r="B67" s="10">
        <v>963.75</v>
      </c>
      <c r="C67" s="3" t="s">
        <v>20</v>
      </c>
      <c r="D67" s="3"/>
      <c r="E67" s="4" t="s">
        <v>21</v>
      </c>
      <c r="F67" s="4"/>
      <c r="G67" s="4"/>
    </row>
    <row r="68" spans="1:7" ht="30" customHeight="1" x14ac:dyDescent="0.35">
      <c r="A68" s="10" t="s">
        <v>40</v>
      </c>
      <c r="B68" s="10">
        <v>1927.5</v>
      </c>
      <c r="C68" s="3" t="s">
        <v>26</v>
      </c>
      <c r="D68" s="3"/>
      <c r="E68" s="4" t="s">
        <v>21</v>
      </c>
      <c r="F68" s="4"/>
      <c r="G68" s="4"/>
    </row>
    <row r="69" spans="1:7" ht="30" customHeight="1" x14ac:dyDescent="0.35">
      <c r="A69" s="10"/>
      <c r="B69" s="10"/>
      <c r="C69" s="3"/>
      <c r="D69" s="3"/>
      <c r="E69" s="4"/>
      <c r="F69" s="4"/>
      <c r="G69" s="4"/>
    </row>
    <row r="70" spans="1:7" ht="30" customHeight="1" x14ac:dyDescent="0.35">
      <c r="A70" s="10" t="s">
        <v>41</v>
      </c>
      <c r="B70" s="10">
        <v>1408.5</v>
      </c>
      <c r="C70" s="3" t="s">
        <v>20</v>
      </c>
      <c r="D70" s="3"/>
      <c r="E70" s="4" t="s">
        <v>22</v>
      </c>
      <c r="F70" s="4"/>
      <c r="G70" s="4"/>
    </row>
    <row r="71" spans="1:7" ht="30" customHeight="1" x14ac:dyDescent="0.35">
      <c r="A71" s="10" t="s">
        <v>42</v>
      </c>
      <c r="B71" s="10">
        <v>2817</v>
      </c>
      <c r="C71" s="3" t="s">
        <v>26</v>
      </c>
      <c r="D71" s="3"/>
      <c r="E71" s="4" t="s">
        <v>22</v>
      </c>
      <c r="F71" s="4"/>
      <c r="G71" s="4"/>
    </row>
    <row r="72" spans="1:7" ht="30" customHeight="1" x14ac:dyDescent="0.35">
      <c r="A72" s="10"/>
      <c r="B72" s="10"/>
      <c r="C72" s="3"/>
      <c r="D72" s="3"/>
      <c r="E72" s="4"/>
      <c r="F72" s="4"/>
      <c r="G72" s="4"/>
    </row>
    <row r="73" spans="1:7" ht="30" customHeight="1" x14ac:dyDescent="0.35">
      <c r="A73" s="4"/>
      <c r="B73" s="3"/>
      <c r="C73" s="3"/>
      <c r="D73" s="3"/>
      <c r="E73" s="4"/>
      <c r="F73" s="4"/>
      <c r="G73" s="4"/>
    </row>
    <row r="74" spans="1:7" ht="30" customHeight="1" x14ac:dyDescent="0.35">
      <c r="D74" s="3"/>
      <c r="E74" s="4"/>
      <c r="F74" s="4"/>
      <c r="G74" s="4"/>
    </row>
    <row r="75" spans="1:7" ht="30" customHeight="1" x14ac:dyDescent="0.35">
      <c r="D75" s="3"/>
      <c r="E75" s="4"/>
      <c r="F75" s="4"/>
      <c r="G75" s="4"/>
    </row>
    <row r="76" spans="1:7" ht="30" customHeight="1" x14ac:dyDescent="0.35">
      <c r="D76" s="3"/>
      <c r="E76" s="4"/>
      <c r="F76" s="4"/>
      <c r="G76" s="4"/>
    </row>
    <row r="77" spans="1:7" ht="30" customHeight="1" x14ac:dyDescent="0.35">
      <c r="D77" s="3"/>
      <c r="E77" s="4"/>
      <c r="F77" s="4"/>
      <c r="G77" s="4"/>
    </row>
    <row r="78" spans="1:7" ht="30" customHeight="1" x14ac:dyDescent="0.35">
      <c r="D78" s="3"/>
      <c r="E78" s="4"/>
      <c r="F78" s="4"/>
      <c r="G78" s="4"/>
    </row>
    <row r="79" spans="1:7" ht="30" customHeight="1" x14ac:dyDescent="0.35">
      <c r="A79" s="4"/>
      <c r="B79" s="3"/>
      <c r="C79" s="3"/>
      <c r="D79" s="3"/>
      <c r="E79" s="4"/>
      <c r="F79" s="4"/>
      <c r="G79" s="4"/>
    </row>
    <row r="80" spans="1:7" ht="30" customHeight="1" x14ac:dyDescent="0.35">
      <c r="A80" s="4"/>
      <c r="B80" s="3"/>
      <c r="C80" s="3"/>
      <c r="D80" s="3"/>
      <c r="E80" s="4"/>
      <c r="F80" s="4"/>
      <c r="G80" s="4"/>
    </row>
    <row r="81" spans="1:7" ht="30" customHeight="1" x14ac:dyDescent="0.35">
      <c r="A81" s="4"/>
      <c r="B81" s="3"/>
      <c r="C81" s="3"/>
      <c r="D81" s="3"/>
      <c r="E81" s="4"/>
      <c r="F81" s="4"/>
      <c r="G81" s="4"/>
    </row>
  </sheetData>
  <mergeCells count="2">
    <mergeCell ref="A2:E2"/>
    <mergeCell ref="A1:E1"/>
  </mergeCells>
  <pageMargins left="0.95" right="0.45" top="0.5" bottom="0.5" header="0.3" footer="0.3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Rudloff</dc:creator>
  <cp:lastModifiedBy>Saville, Thomas A</cp:lastModifiedBy>
  <cp:lastPrinted>2022-09-01T19:20:11Z</cp:lastPrinted>
  <dcterms:created xsi:type="dcterms:W3CDTF">2021-12-14T18:58:49Z</dcterms:created>
  <dcterms:modified xsi:type="dcterms:W3CDTF">2023-09-11T13:59:49Z</dcterms:modified>
</cp:coreProperties>
</file>